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ti/Documents/Data/Werk/3.5 SIGN/3. S303 (Voedsel &amp; Milieu)/"/>
    </mc:Choice>
  </mc:AlternateContent>
  <xr:revisionPtr revIDLastSave="0" documentId="13_ncr:1_{1CA88977-E5E9-DE41-A4DC-50D71E00FA5E}" xr6:coauthVersionLast="46" xr6:coauthVersionMax="46" xr10:uidLastSave="{00000000-0000-0000-0000-000000000000}"/>
  <bookViews>
    <workbookView xWindow="300" yWindow="800" windowWidth="27640" windowHeight="16500" xr2:uid="{A071A3FF-49A3-2748-B3B7-3EFA6AB36CC1}"/>
  </bookViews>
  <sheets>
    <sheet name="3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4" i="1" l="1"/>
  <c r="C116" i="1"/>
  <c r="C102" i="1"/>
  <c r="C87" i="1"/>
  <c r="C63" i="1"/>
  <c r="C45" i="1" l="1"/>
  <c r="C30" i="1"/>
  <c r="C18" i="1"/>
  <c r="F2" i="1" s="1"/>
</calcChain>
</file>

<file path=xl/sharedStrings.xml><?xml version="1.0" encoding="utf-8"?>
<sst xmlns="http://schemas.openxmlformats.org/spreadsheetml/2006/main" count="101" uniqueCount="68">
  <si>
    <t>SIGN</t>
  </si>
  <si>
    <t>Totaal aantal punten behaald:</t>
  </si>
  <si>
    <t>Totaal</t>
  </si>
  <si>
    <t>Er zijn 16 stickers gemaakt</t>
  </si>
  <si>
    <t>Opdracht 1 - Kruiden (Zet een 1 bij de meest aansluitende criteria)</t>
  </si>
  <si>
    <t>De stickers zien er afgeraffeld/slordig uit en/of de stickers zijn op eerste zicht onafgemaakt</t>
  </si>
  <si>
    <t>De stickers zien er afgewerkt uit en/of er zijn geen fouten op eerste zicht te zien</t>
  </si>
  <si>
    <t>De stickers zien er enigszins afgewerkt uit en/of er zijn fouten gemaakt die op eerste zicht te zien zijn en/of de stickers zijn niet af</t>
  </si>
  <si>
    <t>De stickers zien er afgewerkt uit en/of zijn allemaal compleet en/of zijn allemaal correct afgewerkt</t>
  </si>
  <si>
    <t>Er zijn 4 of meer stickers gemaakt</t>
  </si>
  <si>
    <t>Er zijn 8 of meer stickers gemaakt</t>
  </si>
  <si>
    <t>Er zijn 12 of meer stickers gemaakt</t>
  </si>
  <si>
    <t>Er zijn minder dan 4 stickers gemaakt</t>
  </si>
  <si>
    <t>s</t>
  </si>
  <si>
    <t>De leerling heeft minder dan 5 slogans bedacht</t>
  </si>
  <si>
    <t>De leerling heeft 5 of meer slogans bedacht</t>
  </si>
  <si>
    <t>Opdracht 2 - Slogans (Zet een 1 bij de meest aansluitende criteria)</t>
  </si>
  <si>
    <t>Opdracht 2 - Slogans pellen (Zet een 1 bij de meest aansluitende criteria)</t>
  </si>
  <si>
    <t>De leerling heeft het printen en/of pellen afgeraffeld gedaan (er zitten 3 of meer fouten in)</t>
  </si>
  <si>
    <t>De leerling heeft het printen en/of pellen slordig gedaan (er zitten 5 of meer fouten in)</t>
  </si>
  <si>
    <t>De leerling heeft 5 of meer slogans en het printen en/of pellen uitstekend gedaan (er zitten geen fouten in)</t>
  </si>
  <si>
    <t>De leerling heeft 5 of meer slogans en het printen en/of pellen netjes gedaan (er zitten minder dan 3 fouten in)</t>
  </si>
  <si>
    <t>Opdracht 3 - Bomen (Zet een 1 bij de meest aansluitende criteria)</t>
  </si>
  <si>
    <t>Er zijn minder dan 6 stickers gemaakt</t>
  </si>
  <si>
    <t>Er zijn 6 of meer stickers gemaakt</t>
  </si>
  <si>
    <t>Er zijn 18 of meer stickers gemaakt</t>
  </si>
  <si>
    <t>Er zijn 24 stickers gemaakt</t>
  </si>
  <si>
    <t>Opdracht 4 - Kop (1 is aanwezig, 0 is niet aanwezig)</t>
  </si>
  <si>
    <t>Spatiëring 25</t>
  </si>
  <si>
    <t>Corpsgrote 22</t>
  </si>
  <si>
    <t>Alles is in kleinkapitaal</t>
  </si>
  <si>
    <t>De kop is gecentreerd</t>
  </si>
  <si>
    <t>De kop is onderstreept</t>
  </si>
  <si>
    <t>Er is een schreefloos lettertype gebruikt</t>
  </si>
  <si>
    <t>Opdracht 4 - Platte tekst (1 is aanwezig, 0 is niet aanwezig)</t>
  </si>
  <si>
    <t>Spatiëring 10</t>
  </si>
  <si>
    <t>Tekst is linksuitgelijnd</t>
  </si>
  <si>
    <t>De tekstkleur is 3c3c3b (grijs)</t>
  </si>
  <si>
    <t>Regelafstand van 18</t>
  </si>
  <si>
    <t>Opdracht 5 - Platte tekst (1 is aanwezig, 0 is niet aanwezig)</t>
  </si>
  <si>
    <t>A4 staand</t>
  </si>
  <si>
    <t>4 Kolommen</t>
  </si>
  <si>
    <t>Alineastijl gebruikt</t>
  </si>
  <si>
    <t>Tekst is links uitgelijnd</t>
  </si>
  <si>
    <t>Corpsgrootte 12</t>
  </si>
  <si>
    <t>Opdracht 5 - icoon (Zet een 1 bij de meest aansluitende criteria)</t>
  </si>
  <si>
    <t>Het icoon past niet bij de tekst en/of is te simpel en/of geen .EPS van gemaakt</t>
  </si>
  <si>
    <t>Het icoon past redelijk bij de tekst en/of het icoon is te simpel en/of niet afgewerkt en/of geen .EPS van gemaakt</t>
  </si>
  <si>
    <t>Het icoon past bij de tekst en ziet er afgewerkt uit en/of een .EPS van gemaakt</t>
  </si>
  <si>
    <t>Het icoon past bij de tekst, ziet er afgewerkt uit, bevat kleur en/of een .EPS van gemaakt</t>
  </si>
  <si>
    <t>Opdracht 5 - Pakket (Zet een 1 bij de meest aansluitende criteria)</t>
  </si>
  <si>
    <t>Er is geen pakket aangeleverd als .ZIP</t>
  </si>
  <si>
    <t>Er is een pakket aangeleverd als .ZIP maar bevat niet alle documenten</t>
  </si>
  <si>
    <t>Er is een pakket aangeleverd als .ZIP en bevat alle documenten</t>
  </si>
  <si>
    <t>S303</t>
  </si>
  <si>
    <t>Opdracht 6 - Dieren (Zet een 1 bij de meest aansluitende criteria)</t>
  </si>
  <si>
    <t>Er zijn minder dan 3 stickers gemaakt</t>
  </si>
  <si>
    <t>Er zijn 3 of meer stickers gemaakt</t>
  </si>
  <si>
    <t>Er zijn 5 of meer stickers gemaakt</t>
  </si>
  <si>
    <t>Er zijn 6 stickers gemaakt</t>
  </si>
  <si>
    <t>Opdracht 7 - Bijen (Zet een 1 bij de meest aansluitende criteria)</t>
  </si>
  <si>
    <t>Er zijn minder dan 2 stickers gemaakt</t>
  </si>
  <si>
    <t>Er zijn 2 of meer stickers gemaakt</t>
  </si>
  <si>
    <t>Opdracht 8 - Concept (Zet een 1 bij de meest aansluitende criteria)</t>
  </si>
  <si>
    <t>De schets en uitwerking komen niet met elkaar overeen en/of de afwerking is slordig</t>
  </si>
  <si>
    <t>De schets en uitwerking komen enigszins met elkaar overeen en/of er zijn fouten gemaakt die op eerste zicht te zien zijn</t>
  </si>
  <si>
    <t>De schets en uitwerking komen met elkaar overeen en/of er zijn fouten gemaakt die op eerste zicht te zien zijn</t>
  </si>
  <si>
    <t>De schets en uitwerking komen met elkaar overeen en er zijn geen fouten gemaakt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</si>
</sst>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1" xfId="0" applyFont="1" applyBorder="1"/>
    <xf numFmtId="164" fontId="0" fillId="0" borderId="2" xfId="0" applyNumberFormat="1" applyBorder="1"/>
    <xf numFmtId="0" fontId="1" fillId="0" borderId="0" xfId="0" applyFont="1"/>
    <xf numFmtId="0" fontId="1" fillId="2" borderId="1" xfId="0" applyFont="1" applyFill="1" applyBorder="1"/>
    <xf numFmtId="0" fontId="0" fillId="2" borderId="3" xfId="0" applyFill="1" applyBorder="1"/>
    <xf numFmtId="0" fontId="0" fillId="2" borderId="2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2" xfId="0" applyNumberFormat="1" applyBorder="1"/>
    <xf numFmtId="0" fontId="0" fillId="0" borderId="0" xfId="0" applyBorder="1"/>
    <xf numFmtId="0" fontId="0" fillId="0" borderId="6" xfId="0" applyFill="1" applyBorder="1"/>
    <xf numFmtId="0" fontId="2" fillId="3" borderId="1" xfId="0" applyFont="1" applyFill="1" applyBorder="1"/>
    <xf numFmtId="0" fontId="2" fillId="3" borderId="3" xfId="0" applyFont="1" applyFill="1" applyBorder="1"/>
    <xf numFmtId="0" fontId="3" fillId="0" borderId="0" xfId="0" applyFont="1"/>
    <xf numFmtId="0" fontId="3" fillId="3" borderId="3" xfId="0" applyFont="1" applyFill="1" applyBorder="1"/>
    <xf numFmtId="0" fontId="3" fillId="3" borderId="2" xfId="0" applyFont="1" applyFill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214F2-5706-3D44-B638-36A193A7602D}">
  <dimension ref="B1:F124"/>
  <sheetViews>
    <sheetView tabSelected="1" topLeftCell="A96" workbookViewId="0">
      <selection activeCell="F123" sqref="F123"/>
    </sheetView>
  </sheetViews>
  <sheetFormatPr baseColWidth="10" defaultRowHeight="16" x14ac:dyDescent="0.2"/>
  <cols>
    <col min="2" max="2" width="44" customWidth="1"/>
    <col min="5" max="5" width="43" customWidth="1"/>
  </cols>
  <sheetData>
    <row r="1" spans="2:6" x14ac:dyDescent="0.2">
      <c r="B1" s="1" t="s">
        <v>0</v>
      </c>
      <c r="C1" s="2"/>
      <c r="D1" s="2"/>
      <c r="E1" s="2"/>
      <c r="F1" s="2"/>
    </row>
    <row r="2" spans="2:6" x14ac:dyDescent="0.2">
      <c r="B2" s="1" t="s">
        <v>54</v>
      </c>
      <c r="C2" s="2"/>
      <c r="D2" s="2"/>
      <c r="E2" s="3" t="s">
        <v>1</v>
      </c>
      <c r="F2" s="4">
        <f>((C18)+(C30/2)+(C45)+(C63)+(C87)+(C102)+(C116)+(C124))/7.5</f>
        <v>0</v>
      </c>
    </row>
    <row r="4" spans="2:6" x14ac:dyDescent="0.2">
      <c r="B4" s="5"/>
    </row>
    <row r="5" spans="2:6" x14ac:dyDescent="0.2">
      <c r="B5" s="6" t="s">
        <v>4</v>
      </c>
      <c r="C5" s="7"/>
      <c r="D5" s="7"/>
      <c r="E5" s="7"/>
      <c r="F5" s="8"/>
    </row>
    <row r="6" spans="2:6" x14ac:dyDescent="0.2">
      <c r="B6" s="9" t="s">
        <v>12</v>
      </c>
      <c r="C6" t="s">
        <v>13</v>
      </c>
      <c r="F6" s="10">
        <v>0</v>
      </c>
    </row>
    <row r="7" spans="2:6" x14ac:dyDescent="0.2">
      <c r="B7" s="9" t="s">
        <v>9</v>
      </c>
      <c r="F7" s="10">
        <v>0</v>
      </c>
    </row>
    <row r="8" spans="2:6" x14ac:dyDescent="0.2">
      <c r="B8" s="9" t="s">
        <v>10</v>
      </c>
      <c r="F8" s="10">
        <v>0</v>
      </c>
    </row>
    <row r="9" spans="2:6" x14ac:dyDescent="0.2">
      <c r="B9" s="9" t="s">
        <v>11</v>
      </c>
      <c r="F9" s="10">
        <v>0</v>
      </c>
    </row>
    <row r="10" spans="2:6" x14ac:dyDescent="0.2">
      <c r="B10" s="11" t="s">
        <v>3</v>
      </c>
      <c r="C10" s="12"/>
      <c r="D10" s="12"/>
      <c r="E10" s="12"/>
      <c r="F10" s="13">
        <v>0</v>
      </c>
    </row>
    <row r="12" spans="2:6" x14ac:dyDescent="0.2">
      <c r="B12" s="6" t="s">
        <v>4</v>
      </c>
      <c r="C12" s="7"/>
      <c r="D12" s="7"/>
      <c r="E12" s="7"/>
      <c r="F12" s="8"/>
    </row>
    <row r="13" spans="2:6" x14ac:dyDescent="0.2">
      <c r="B13" s="9" t="s">
        <v>5</v>
      </c>
      <c r="F13" s="10">
        <v>0</v>
      </c>
    </row>
    <row r="14" spans="2:6" x14ac:dyDescent="0.2">
      <c r="B14" s="9" t="s">
        <v>7</v>
      </c>
      <c r="F14" s="10">
        <v>0</v>
      </c>
    </row>
    <row r="15" spans="2:6" x14ac:dyDescent="0.2">
      <c r="B15" s="9" t="s">
        <v>6</v>
      </c>
      <c r="F15" s="10">
        <v>0</v>
      </c>
    </row>
    <row r="16" spans="2:6" x14ac:dyDescent="0.2">
      <c r="B16" s="11" t="s">
        <v>8</v>
      </c>
      <c r="C16" s="12"/>
      <c r="D16" s="12"/>
      <c r="E16" s="12"/>
      <c r="F16" s="13">
        <v>0</v>
      </c>
    </row>
    <row r="18" spans="2:6" x14ac:dyDescent="0.2">
      <c r="B18" s="3" t="s">
        <v>2</v>
      </c>
      <c r="C18" s="14">
        <f>((F6)+(F7*2)+(F8*4)+(F9*5)+(F10*6)+(F14)+(F15*2)+(F16*4))</f>
        <v>0</v>
      </c>
    </row>
    <row r="20" spans="2:6" x14ac:dyDescent="0.2">
      <c r="B20" s="6" t="s">
        <v>16</v>
      </c>
      <c r="C20" s="7"/>
      <c r="D20" s="7"/>
      <c r="E20" s="7"/>
      <c r="F20" s="8"/>
    </row>
    <row r="21" spans="2:6" x14ac:dyDescent="0.2">
      <c r="B21" s="9" t="s">
        <v>14</v>
      </c>
      <c r="F21" s="10">
        <v>0</v>
      </c>
    </row>
    <row r="22" spans="2:6" x14ac:dyDescent="0.2">
      <c r="B22" s="11" t="s">
        <v>15</v>
      </c>
      <c r="C22" s="12"/>
      <c r="D22" s="12"/>
      <c r="E22" s="12"/>
      <c r="F22" s="13">
        <v>0</v>
      </c>
    </row>
    <row r="24" spans="2:6" x14ac:dyDescent="0.2">
      <c r="B24" s="6" t="s">
        <v>17</v>
      </c>
      <c r="C24" s="7"/>
      <c r="D24" s="7"/>
      <c r="E24" s="7"/>
      <c r="F24" s="8"/>
    </row>
    <row r="25" spans="2:6" x14ac:dyDescent="0.2">
      <c r="B25" s="9" t="s">
        <v>19</v>
      </c>
      <c r="F25" s="10">
        <v>0</v>
      </c>
    </row>
    <row r="26" spans="2:6" x14ac:dyDescent="0.2">
      <c r="B26" s="9" t="s">
        <v>18</v>
      </c>
      <c r="C26" s="15"/>
      <c r="D26" s="15"/>
      <c r="E26" s="15"/>
      <c r="F26" s="10">
        <v>0</v>
      </c>
    </row>
    <row r="27" spans="2:6" x14ac:dyDescent="0.2">
      <c r="B27" s="9" t="s">
        <v>21</v>
      </c>
      <c r="C27" s="15"/>
      <c r="D27" s="15"/>
      <c r="E27" s="15"/>
      <c r="F27" s="10">
        <v>0</v>
      </c>
    </row>
    <row r="28" spans="2:6" x14ac:dyDescent="0.2">
      <c r="B28" s="11" t="s">
        <v>20</v>
      </c>
      <c r="C28" s="12"/>
      <c r="D28" s="12"/>
      <c r="E28" s="12"/>
      <c r="F28" s="13">
        <v>0</v>
      </c>
    </row>
    <row r="30" spans="2:6" x14ac:dyDescent="0.2">
      <c r="B30" s="3" t="s">
        <v>2</v>
      </c>
      <c r="C30" s="14">
        <f>((F21*1.5)+(F22*3)+(F25*2)+(F26*3)+(F27*5.5)+(F28*7))</f>
        <v>0</v>
      </c>
    </row>
    <row r="32" spans="2:6" x14ac:dyDescent="0.2">
      <c r="B32" s="6" t="s">
        <v>22</v>
      </c>
      <c r="C32" s="7"/>
      <c r="D32" s="7"/>
      <c r="E32" s="7"/>
      <c r="F32" s="8"/>
    </row>
    <row r="33" spans="2:6" x14ac:dyDescent="0.2">
      <c r="B33" s="9" t="s">
        <v>23</v>
      </c>
      <c r="F33" s="10">
        <v>0</v>
      </c>
    </row>
    <row r="34" spans="2:6" x14ac:dyDescent="0.2">
      <c r="B34" s="9" t="s">
        <v>24</v>
      </c>
      <c r="F34" s="10">
        <v>0</v>
      </c>
    </row>
    <row r="35" spans="2:6" x14ac:dyDescent="0.2">
      <c r="B35" s="9" t="s">
        <v>11</v>
      </c>
      <c r="F35" s="10">
        <v>0</v>
      </c>
    </row>
    <row r="36" spans="2:6" x14ac:dyDescent="0.2">
      <c r="B36" s="9" t="s">
        <v>25</v>
      </c>
      <c r="F36" s="10">
        <v>0</v>
      </c>
    </row>
    <row r="37" spans="2:6" x14ac:dyDescent="0.2">
      <c r="B37" s="11" t="s">
        <v>26</v>
      </c>
      <c r="C37" s="12"/>
      <c r="D37" s="12"/>
      <c r="E37" s="12"/>
      <c r="F37" s="13">
        <v>0</v>
      </c>
    </row>
    <row r="39" spans="2:6" x14ac:dyDescent="0.2">
      <c r="B39" s="6" t="s">
        <v>22</v>
      </c>
      <c r="C39" s="7"/>
      <c r="D39" s="7"/>
      <c r="E39" s="7"/>
      <c r="F39" s="8"/>
    </row>
    <row r="40" spans="2:6" x14ac:dyDescent="0.2">
      <c r="B40" s="9" t="s">
        <v>5</v>
      </c>
      <c r="F40" s="10">
        <v>0</v>
      </c>
    </row>
    <row r="41" spans="2:6" x14ac:dyDescent="0.2">
      <c r="B41" s="9" t="s">
        <v>7</v>
      </c>
      <c r="F41" s="10">
        <v>0</v>
      </c>
    </row>
    <row r="42" spans="2:6" x14ac:dyDescent="0.2">
      <c r="B42" s="9" t="s">
        <v>6</v>
      </c>
      <c r="F42" s="10">
        <v>0</v>
      </c>
    </row>
    <row r="43" spans="2:6" x14ac:dyDescent="0.2">
      <c r="B43" s="11" t="s">
        <v>8</v>
      </c>
      <c r="C43" s="12"/>
      <c r="D43" s="12"/>
      <c r="E43" s="12"/>
      <c r="F43" s="13">
        <v>0</v>
      </c>
    </row>
    <row r="45" spans="2:6" x14ac:dyDescent="0.2">
      <c r="B45" s="3" t="s">
        <v>2</v>
      </c>
      <c r="C45" s="14">
        <f>((F33)+(F34*2)+(F35*4)+(F36*5)+(F37*6)+(F41)+(F42*2)+(F43*4))</f>
        <v>0</v>
      </c>
    </row>
    <row r="47" spans="2:6" x14ac:dyDescent="0.2">
      <c r="B47" s="6" t="s">
        <v>27</v>
      </c>
      <c r="C47" s="7"/>
      <c r="D47" s="7"/>
      <c r="E47" s="7"/>
      <c r="F47" s="8"/>
    </row>
    <row r="48" spans="2:6" x14ac:dyDescent="0.2">
      <c r="B48" s="9" t="s">
        <v>28</v>
      </c>
      <c r="F48" s="10">
        <v>0</v>
      </c>
    </row>
    <row r="49" spans="2:6" x14ac:dyDescent="0.2">
      <c r="B49" s="9" t="s">
        <v>29</v>
      </c>
      <c r="F49" s="10">
        <v>0</v>
      </c>
    </row>
    <row r="50" spans="2:6" x14ac:dyDescent="0.2">
      <c r="B50" s="9" t="s">
        <v>30</v>
      </c>
      <c r="F50" s="10">
        <v>0</v>
      </c>
    </row>
    <row r="51" spans="2:6" x14ac:dyDescent="0.2">
      <c r="B51" s="9" t="s">
        <v>31</v>
      </c>
      <c r="F51" s="10">
        <v>0</v>
      </c>
    </row>
    <row r="52" spans="2:6" x14ac:dyDescent="0.2">
      <c r="B52" s="9" t="s">
        <v>32</v>
      </c>
      <c r="C52" s="15"/>
      <c r="D52" s="15"/>
      <c r="E52" s="15"/>
      <c r="F52" s="10">
        <v>0</v>
      </c>
    </row>
    <row r="53" spans="2:6" x14ac:dyDescent="0.2">
      <c r="B53" s="16" t="s">
        <v>33</v>
      </c>
      <c r="C53" s="12"/>
      <c r="D53" s="12"/>
      <c r="E53" s="12"/>
      <c r="F53" s="13">
        <v>0</v>
      </c>
    </row>
    <row r="55" spans="2:6" x14ac:dyDescent="0.2">
      <c r="B55" s="6" t="s">
        <v>34</v>
      </c>
      <c r="C55" s="7"/>
      <c r="D55" s="7"/>
      <c r="E55" s="7"/>
      <c r="F55" s="8"/>
    </row>
    <row r="56" spans="2:6" x14ac:dyDescent="0.2">
      <c r="B56" s="9" t="s">
        <v>35</v>
      </c>
      <c r="F56" s="10">
        <v>0</v>
      </c>
    </row>
    <row r="57" spans="2:6" x14ac:dyDescent="0.2">
      <c r="B57" s="9" t="s">
        <v>44</v>
      </c>
      <c r="F57" s="10">
        <v>0</v>
      </c>
    </row>
    <row r="58" spans="2:6" x14ac:dyDescent="0.2">
      <c r="B58" s="9" t="s">
        <v>36</v>
      </c>
      <c r="F58" s="10">
        <v>0</v>
      </c>
    </row>
    <row r="59" spans="2:6" x14ac:dyDescent="0.2">
      <c r="B59" s="9" t="s">
        <v>37</v>
      </c>
      <c r="F59" s="10">
        <v>0</v>
      </c>
    </row>
    <row r="60" spans="2:6" x14ac:dyDescent="0.2">
      <c r="B60" s="9" t="s">
        <v>38</v>
      </c>
      <c r="C60" s="15"/>
      <c r="D60" s="15"/>
      <c r="E60" s="15"/>
      <c r="F60" s="10">
        <v>0</v>
      </c>
    </row>
    <row r="61" spans="2:6" x14ac:dyDescent="0.2">
      <c r="B61" s="16" t="s">
        <v>33</v>
      </c>
      <c r="C61" s="12"/>
      <c r="D61" s="12"/>
      <c r="E61" s="12"/>
      <c r="F61" s="13">
        <v>0</v>
      </c>
    </row>
    <row r="63" spans="2:6" x14ac:dyDescent="0.2">
      <c r="B63" s="3" t="s">
        <v>2</v>
      </c>
      <c r="C63" s="14">
        <f>((F48)+(F49/2)+(F50)+(F51)+(F52/2)+(F53)+(F56)+(F57/2)+(F58/2)+(F59)+(F60)+(F61))</f>
        <v>0</v>
      </c>
    </row>
    <row r="65" spans="2:6" x14ac:dyDescent="0.2">
      <c r="B65" s="6" t="s">
        <v>39</v>
      </c>
      <c r="C65" s="7"/>
      <c r="D65" s="7"/>
      <c r="E65" s="7"/>
      <c r="F65" s="8"/>
    </row>
    <row r="66" spans="2:6" x14ac:dyDescent="0.2">
      <c r="B66" s="9" t="s">
        <v>40</v>
      </c>
      <c r="F66" s="10">
        <v>0</v>
      </c>
    </row>
    <row r="67" spans="2:6" x14ac:dyDescent="0.2">
      <c r="B67" s="9" t="s">
        <v>41</v>
      </c>
      <c r="F67" s="10">
        <v>0</v>
      </c>
    </row>
    <row r="68" spans="2:6" x14ac:dyDescent="0.2">
      <c r="B68" s="9" t="s">
        <v>42</v>
      </c>
      <c r="F68" s="10">
        <v>0</v>
      </c>
    </row>
    <row r="69" spans="2:6" x14ac:dyDescent="0.2">
      <c r="B69" s="9" t="s">
        <v>43</v>
      </c>
      <c r="F69" s="10">
        <v>0</v>
      </c>
    </row>
    <row r="70" spans="2:6" x14ac:dyDescent="0.2">
      <c r="B70" s="9" t="s">
        <v>37</v>
      </c>
      <c r="C70" s="15"/>
      <c r="D70" s="15"/>
      <c r="E70" s="15"/>
      <c r="F70" s="10">
        <v>0</v>
      </c>
    </row>
    <row r="71" spans="2:6" x14ac:dyDescent="0.2">
      <c r="B71" s="9" t="s">
        <v>38</v>
      </c>
      <c r="F71" s="10">
        <v>0</v>
      </c>
    </row>
    <row r="72" spans="2:6" x14ac:dyDescent="0.2">
      <c r="B72" s="9" t="s">
        <v>35</v>
      </c>
      <c r="F72" s="10">
        <v>0</v>
      </c>
    </row>
    <row r="73" spans="2:6" x14ac:dyDescent="0.2">
      <c r="B73" s="9" t="s">
        <v>44</v>
      </c>
      <c r="F73" s="10">
        <v>0</v>
      </c>
    </row>
    <row r="74" spans="2:6" x14ac:dyDescent="0.2">
      <c r="B74" s="16" t="s">
        <v>33</v>
      </c>
      <c r="C74" s="12"/>
      <c r="D74" s="12"/>
      <c r="E74" s="12"/>
      <c r="F74" s="13">
        <v>0</v>
      </c>
    </row>
    <row r="76" spans="2:6" x14ac:dyDescent="0.2">
      <c r="B76" s="6" t="s">
        <v>45</v>
      </c>
      <c r="C76" s="7"/>
      <c r="D76" s="7"/>
      <c r="E76" s="7"/>
      <c r="F76" s="8"/>
    </row>
    <row r="77" spans="2:6" x14ac:dyDescent="0.2">
      <c r="B77" s="9" t="s">
        <v>46</v>
      </c>
      <c r="F77" s="10">
        <v>0</v>
      </c>
    </row>
    <row r="78" spans="2:6" x14ac:dyDescent="0.2">
      <c r="B78" s="9" t="s">
        <v>47</v>
      </c>
      <c r="F78" s="10">
        <v>0</v>
      </c>
    </row>
    <row r="79" spans="2:6" x14ac:dyDescent="0.2">
      <c r="B79" s="9" t="s">
        <v>48</v>
      </c>
      <c r="F79" s="10">
        <v>0</v>
      </c>
    </row>
    <row r="80" spans="2:6" x14ac:dyDescent="0.2">
      <c r="B80" s="11" t="s">
        <v>49</v>
      </c>
      <c r="C80" s="12"/>
      <c r="D80" s="12"/>
      <c r="E80" s="12"/>
      <c r="F80" s="13">
        <v>0</v>
      </c>
    </row>
    <row r="82" spans="2:6" x14ac:dyDescent="0.2">
      <c r="B82" s="6" t="s">
        <v>50</v>
      </c>
      <c r="C82" s="7"/>
      <c r="D82" s="7"/>
      <c r="E82" s="7"/>
      <c r="F82" s="8"/>
    </row>
    <row r="83" spans="2:6" x14ac:dyDescent="0.2">
      <c r="B83" s="9" t="s">
        <v>51</v>
      </c>
      <c r="F83" s="10">
        <v>0</v>
      </c>
    </row>
    <row r="84" spans="2:6" x14ac:dyDescent="0.2">
      <c r="B84" s="9" t="s">
        <v>52</v>
      </c>
      <c r="F84" s="10">
        <v>0</v>
      </c>
    </row>
    <row r="85" spans="2:6" x14ac:dyDescent="0.2">
      <c r="B85" s="11" t="s">
        <v>53</v>
      </c>
      <c r="C85" s="12"/>
      <c r="D85" s="12"/>
      <c r="E85" s="12"/>
      <c r="F85" s="13">
        <v>0</v>
      </c>
    </row>
    <row r="87" spans="2:6" x14ac:dyDescent="0.2">
      <c r="B87" s="3" t="s">
        <v>2</v>
      </c>
      <c r="C87" s="14">
        <f>((+F66/4)+(F67/4)+(F68)+(F69/2)+(F70)+(F71)+(F72)+(F73/2)+(F74/2)+(F78)+(F79*2)+(F80*3)+(F84/2)+(F85))</f>
        <v>0</v>
      </c>
    </row>
    <row r="89" spans="2:6" x14ac:dyDescent="0.2">
      <c r="B89" s="6" t="s">
        <v>55</v>
      </c>
      <c r="C89" s="7"/>
      <c r="D89" s="7"/>
      <c r="E89" s="7"/>
      <c r="F89" s="8"/>
    </row>
    <row r="90" spans="2:6" x14ac:dyDescent="0.2">
      <c r="B90" s="9" t="s">
        <v>56</v>
      </c>
      <c r="F90" s="10">
        <v>0</v>
      </c>
    </row>
    <row r="91" spans="2:6" x14ac:dyDescent="0.2">
      <c r="B91" s="9" t="s">
        <v>57</v>
      </c>
      <c r="F91" s="10">
        <v>0</v>
      </c>
    </row>
    <row r="92" spans="2:6" x14ac:dyDescent="0.2">
      <c r="B92" s="9" t="s">
        <v>9</v>
      </c>
      <c r="F92" s="10">
        <v>0</v>
      </c>
    </row>
    <row r="93" spans="2:6" x14ac:dyDescent="0.2">
      <c r="B93" s="9" t="s">
        <v>58</v>
      </c>
      <c r="F93" s="10">
        <v>0</v>
      </c>
    </row>
    <row r="94" spans="2:6" x14ac:dyDescent="0.2">
      <c r="B94" s="11" t="s">
        <v>59</v>
      </c>
      <c r="C94" s="12"/>
      <c r="D94" s="12"/>
      <c r="E94" s="12"/>
      <c r="F94" s="13">
        <v>0</v>
      </c>
    </row>
    <row r="96" spans="2:6" x14ac:dyDescent="0.2">
      <c r="B96" s="6" t="s">
        <v>55</v>
      </c>
      <c r="C96" s="7"/>
      <c r="D96" s="7"/>
      <c r="E96" s="7"/>
      <c r="F96" s="8"/>
    </row>
    <row r="97" spans="2:6" x14ac:dyDescent="0.2">
      <c r="B97" s="9" t="s">
        <v>5</v>
      </c>
      <c r="F97" s="10">
        <v>0</v>
      </c>
    </row>
    <row r="98" spans="2:6" x14ac:dyDescent="0.2">
      <c r="B98" s="9" t="s">
        <v>7</v>
      </c>
      <c r="F98" s="10">
        <v>0</v>
      </c>
    </row>
    <row r="99" spans="2:6" x14ac:dyDescent="0.2">
      <c r="B99" s="9" t="s">
        <v>6</v>
      </c>
      <c r="F99" s="10">
        <v>0</v>
      </c>
    </row>
    <row r="100" spans="2:6" x14ac:dyDescent="0.2">
      <c r="B100" s="11" t="s">
        <v>8</v>
      </c>
      <c r="C100" s="12"/>
      <c r="D100" s="12"/>
      <c r="E100" s="12"/>
      <c r="F100" s="13">
        <v>0</v>
      </c>
    </row>
    <row r="102" spans="2:6" x14ac:dyDescent="0.2">
      <c r="B102" s="3" t="s">
        <v>2</v>
      </c>
      <c r="C102" s="14">
        <f>((F90)+(F91*2)+(F92*4)+(F93*5)+(F94*6)+(F98)+(F99*2)+(F100*4))</f>
        <v>0</v>
      </c>
    </row>
    <row r="104" spans="2:6" x14ac:dyDescent="0.2">
      <c r="B104" s="17" t="s">
        <v>60</v>
      </c>
      <c r="C104" s="18"/>
      <c r="D104" s="20"/>
      <c r="E104" s="20"/>
      <c r="F104" s="21"/>
    </row>
    <row r="105" spans="2:6" x14ac:dyDescent="0.2">
      <c r="B105" s="22" t="s">
        <v>61</v>
      </c>
      <c r="C105" s="19"/>
      <c r="D105" s="19"/>
      <c r="E105" s="19"/>
      <c r="F105" s="10">
        <v>0</v>
      </c>
    </row>
    <row r="106" spans="2:6" x14ac:dyDescent="0.2">
      <c r="B106" s="22" t="s">
        <v>62</v>
      </c>
      <c r="C106" s="19"/>
      <c r="D106" s="19"/>
      <c r="E106" s="19"/>
      <c r="F106" s="10">
        <v>0</v>
      </c>
    </row>
    <row r="107" spans="2:6" x14ac:dyDescent="0.2">
      <c r="B107" s="22" t="s">
        <v>57</v>
      </c>
      <c r="C107" s="19"/>
      <c r="D107" s="19"/>
      <c r="E107" s="19"/>
      <c r="F107" s="10">
        <v>0</v>
      </c>
    </row>
    <row r="108" spans="2:6" x14ac:dyDescent="0.2">
      <c r="B108" s="23" t="s">
        <v>9</v>
      </c>
      <c r="C108" s="24"/>
      <c r="D108" s="24"/>
      <c r="E108" s="24"/>
      <c r="F108" s="13">
        <v>0</v>
      </c>
    </row>
    <row r="109" spans="2:6" x14ac:dyDescent="0.2">
      <c r="B109" s="19"/>
      <c r="C109" s="19"/>
      <c r="D109" s="19"/>
      <c r="E109" s="19"/>
      <c r="F109" s="19"/>
    </row>
    <row r="110" spans="2:6" x14ac:dyDescent="0.2">
      <c r="B110" s="17" t="s">
        <v>60</v>
      </c>
      <c r="C110" s="18"/>
      <c r="D110" s="20"/>
      <c r="E110" s="20"/>
      <c r="F110" s="21"/>
    </row>
    <row r="111" spans="2:6" x14ac:dyDescent="0.2">
      <c r="B111" s="22" t="s">
        <v>5</v>
      </c>
      <c r="C111" s="19"/>
      <c r="D111" s="19"/>
      <c r="E111" s="19"/>
      <c r="F111" s="10">
        <v>0</v>
      </c>
    </row>
    <row r="112" spans="2:6" x14ac:dyDescent="0.2">
      <c r="B112" s="22" t="s">
        <v>7</v>
      </c>
      <c r="C112" s="19"/>
      <c r="D112" s="19"/>
      <c r="E112" s="19"/>
      <c r="F112" s="10">
        <v>0</v>
      </c>
    </row>
    <row r="113" spans="2:6" x14ac:dyDescent="0.2">
      <c r="B113" s="22" t="s">
        <v>6</v>
      </c>
      <c r="C113" s="19"/>
      <c r="D113" s="19"/>
      <c r="E113" s="19"/>
      <c r="F113" s="10">
        <v>0</v>
      </c>
    </row>
    <row r="114" spans="2:6" x14ac:dyDescent="0.2">
      <c r="B114" s="23" t="s">
        <v>8</v>
      </c>
      <c r="C114" s="24"/>
      <c r="D114" s="24"/>
      <c r="E114" s="24"/>
      <c r="F114" s="13">
        <v>0</v>
      </c>
    </row>
    <row r="115" spans="2:6" x14ac:dyDescent="0.2">
      <c r="B115" s="19"/>
      <c r="C115" s="19"/>
      <c r="D115" s="19"/>
      <c r="E115" s="19"/>
      <c r="F115" s="19"/>
    </row>
    <row r="116" spans="2:6" x14ac:dyDescent="0.2">
      <c r="B116" s="3" t="s">
        <v>2</v>
      </c>
      <c r="C116" s="14">
        <f>((F105)+(F106*2.5)+(F107*4)+(F108*6)+(F112)+(F113*2)+(F114*4))</f>
        <v>0</v>
      </c>
      <c r="D116" s="19"/>
      <c r="E116" s="19"/>
      <c r="F116" s="19"/>
    </row>
    <row r="118" spans="2:6" x14ac:dyDescent="0.2">
      <c r="B118" s="17" t="s">
        <v>63</v>
      </c>
      <c r="C118" s="18"/>
      <c r="D118" s="20"/>
      <c r="E118" s="20"/>
      <c r="F118" s="21"/>
    </row>
    <row r="119" spans="2:6" x14ac:dyDescent="0.2">
      <c r="B119" s="22" t="s">
        <v>64</v>
      </c>
      <c r="C119" s="19"/>
      <c r="D119" s="19"/>
      <c r="E119" s="19"/>
      <c r="F119" s="10">
        <v>0</v>
      </c>
    </row>
    <row r="120" spans="2:6" x14ac:dyDescent="0.2">
      <c r="B120" s="22" t="s">
        <v>65</v>
      </c>
      <c r="C120" s="19"/>
      <c r="D120" s="19"/>
      <c r="E120" s="19"/>
      <c r="F120" s="10">
        <v>0</v>
      </c>
    </row>
    <row r="121" spans="2:6" x14ac:dyDescent="0.2">
      <c r="B121" s="22" t="s">
        <v>66</v>
      </c>
      <c r="C121" s="19"/>
      <c r="D121" s="19"/>
      <c r="E121" s="19"/>
      <c r="F121" s="10">
        <v>0</v>
      </c>
    </row>
    <row r="122" spans="2:6" x14ac:dyDescent="0.2">
      <c r="B122" s="23" t="s">
        <v>67</v>
      </c>
      <c r="C122" s="24"/>
      <c r="D122" s="24"/>
      <c r="E122" s="24"/>
      <c r="F122" s="13">
        <v>0</v>
      </c>
    </row>
    <row r="123" spans="2:6" x14ac:dyDescent="0.2">
      <c r="B123" s="19"/>
      <c r="C123" s="19"/>
      <c r="D123" s="19"/>
      <c r="E123" s="19"/>
      <c r="F123" s="19"/>
    </row>
    <row r="124" spans="2:6" x14ac:dyDescent="0.2">
      <c r="B124" s="3" t="s">
        <v>2</v>
      </c>
      <c r="C124" s="14">
        <f>((F119*3)+(F120*4)+(F121*7)+(F122*10))</f>
        <v>0</v>
      </c>
      <c r="D124" s="19"/>
      <c r="E124" s="19"/>
      <c r="F124" s="19"/>
    </row>
  </sheetData>
  <conditionalFormatting sqref="B2:D2 B18:C18 B4:F5 B7:F10 B6 B24:F25 B28:F28">
    <cfRule type="colorScale" priority="65">
      <colorScale>
        <cfvo type="num" val="0"/>
        <cfvo type="num" val="1"/>
        <color theme="0"/>
        <color theme="9"/>
      </colorScale>
    </cfRule>
  </conditionalFormatting>
  <conditionalFormatting sqref="F2">
    <cfRule type="colorScale" priority="63">
      <colorScale>
        <cfvo type="num" val="3"/>
        <cfvo type="num" val="4"/>
        <cfvo type="num" val="6.5"/>
        <color rgb="FFC00000"/>
        <color theme="7" tint="0.39997558519241921"/>
        <color theme="9" tint="0.39997558519241921"/>
      </colorScale>
    </cfRule>
  </conditionalFormatting>
  <conditionalFormatting sqref="F48">
    <cfRule type="colorScale" priority="39">
      <colorScale>
        <cfvo type="num" val="0"/>
        <cfvo type="num" val="1"/>
        <color theme="0"/>
        <color theme="9"/>
      </colorScale>
    </cfRule>
  </conditionalFormatting>
  <conditionalFormatting sqref="F53">
    <cfRule type="colorScale" priority="38">
      <colorScale>
        <cfvo type="num" val="0"/>
        <cfvo type="num" val="1"/>
        <color theme="0"/>
        <color theme="9"/>
      </colorScale>
    </cfRule>
  </conditionalFormatting>
  <conditionalFormatting sqref="B55:F55 B56 B57:F60 B61">
    <cfRule type="colorScale" priority="37">
      <colorScale>
        <cfvo type="num" val="0"/>
        <cfvo type="num" val="1"/>
        <color theme="0"/>
        <color theme="9"/>
      </colorScale>
    </cfRule>
  </conditionalFormatting>
  <conditionalFormatting sqref="F56">
    <cfRule type="colorScale" priority="36">
      <colorScale>
        <cfvo type="num" val="0"/>
        <cfvo type="num" val="1"/>
        <color theme="0"/>
        <color theme="9"/>
      </colorScale>
    </cfRule>
  </conditionalFormatting>
  <conditionalFormatting sqref="F61">
    <cfRule type="colorScale" priority="35">
      <colorScale>
        <cfvo type="num" val="0"/>
        <cfvo type="num" val="1"/>
        <color theme="0"/>
        <color theme="9"/>
      </colorScale>
    </cfRule>
  </conditionalFormatting>
  <conditionalFormatting sqref="B63:C63">
    <cfRule type="colorScale" priority="34">
      <colorScale>
        <cfvo type="num" val="0"/>
        <cfvo type="num" val="1"/>
        <color theme="0"/>
        <color theme="9"/>
      </colorScale>
    </cfRule>
  </conditionalFormatting>
  <conditionalFormatting sqref="B65:F65 B66 B67:F69 C70:F70">
    <cfRule type="colorScale" priority="33">
      <colorScale>
        <cfvo type="num" val="0"/>
        <cfvo type="num" val="1"/>
        <color theme="0"/>
        <color theme="9"/>
      </colorScale>
    </cfRule>
  </conditionalFormatting>
  <conditionalFormatting sqref="F66">
    <cfRule type="colorScale" priority="32">
      <colorScale>
        <cfvo type="num" val="0"/>
        <cfvo type="num" val="1"/>
        <color theme="0"/>
        <color theme="9"/>
      </colorScale>
    </cfRule>
  </conditionalFormatting>
  <conditionalFormatting sqref="B70">
    <cfRule type="colorScale" priority="31">
      <colorScale>
        <cfvo type="num" val="0"/>
        <cfvo type="num" val="1"/>
        <color theme="0"/>
        <color theme="9"/>
      </colorScale>
    </cfRule>
  </conditionalFormatting>
  <conditionalFormatting sqref="B71">
    <cfRule type="colorScale" priority="30">
      <colorScale>
        <cfvo type="num" val="0"/>
        <cfvo type="num" val="1"/>
        <color theme="0"/>
        <color theme="9"/>
      </colorScale>
    </cfRule>
  </conditionalFormatting>
  <conditionalFormatting sqref="B72">
    <cfRule type="colorScale" priority="29">
      <colorScale>
        <cfvo type="num" val="0"/>
        <cfvo type="num" val="1"/>
        <color theme="0"/>
        <color theme="9"/>
      </colorScale>
    </cfRule>
  </conditionalFormatting>
  <conditionalFormatting sqref="B12:F16">
    <cfRule type="colorScale" priority="51">
      <colorScale>
        <cfvo type="num" val="0"/>
        <cfvo type="num" val="1"/>
        <color theme="0"/>
        <color theme="9"/>
      </colorScale>
    </cfRule>
  </conditionalFormatting>
  <conditionalFormatting sqref="F6">
    <cfRule type="colorScale" priority="50">
      <colorScale>
        <cfvo type="num" val="0"/>
        <cfvo type="num" val="1"/>
        <color theme="0"/>
        <color theme="9"/>
      </colorScale>
    </cfRule>
  </conditionalFormatting>
  <conditionalFormatting sqref="B20:F22">
    <cfRule type="colorScale" priority="49">
      <colorScale>
        <cfvo type="num" val="0"/>
        <cfvo type="num" val="1"/>
        <color theme="0"/>
        <color theme="9"/>
      </colorScale>
    </cfRule>
  </conditionalFormatting>
  <conditionalFormatting sqref="F27">
    <cfRule type="colorScale" priority="45">
      <colorScale>
        <cfvo type="num" val="0"/>
        <cfvo type="num" val="1"/>
        <color theme="0"/>
        <color theme="9"/>
      </colorScale>
    </cfRule>
  </conditionalFormatting>
  <conditionalFormatting sqref="F26">
    <cfRule type="colorScale" priority="46">
      <colorScale>
        <cfvo type="num" val="0"/>
        <cfvo type="num" val="1"/>
        <color theme="0"/>
        <color theme="9"/>
      </colorScale>
    </cfRule>
  </conditionalFormatting>
  <conditionalFormatting sqref="B30:C30">
    <cfRule type="colorScale" priority="44">
      <colorScale>
        <cfvo type="num" val="0"/>
        <cfvo type="num" val="1"/>
        <color theme="0"/>
        <color theme="9"/>
      </colorScale>
    </cfRule>
  </conditionalFormatting>
  <conditionalFormatting sqref="B76:F80">
    <cfRule type="colorScale" priority="22">
      <colorScale>
        <cfvo type="num" val="0"/>
        <cfvo type="num" val="1"/>
        <color theme="0"/>
        <color theme="9"/>
      </colorScale>
    </cfRule>
  </conditionalFormatting>
  <conditionalFormatting sqref="B87:C87">
    <cfRule type="colorScale" priority="21">
      <colorScale>
        <cfvo type="num" val="0"/>
        <cfvo type="num" val="1"/>
        <color theme="0"/>
        <color theme="9"/>
      </colorScale>
    </cfRule>
  </conditionalFormatting>
  <conditionalFormatting sqref="B45:C45 B32:F32 B34:F37 B33">
    <cfRule type="colorScale" priority="43">
      <colorScale>
        <cfvo type="num" val="0"/>
        <cfvo type="num" val="1"/>
        <color theme="0"/>
        <color theme="9"/>
      </colorScale>
    </cfRule>
  </conditionalFormatting>
  <conditionalFormatting sqref="B39:F43">
    <cfRule type="colorScale" priority="42">
      <colorScale>
        <cfvo type="num" val="0"/>
        <cfvo type="num" val="1"/>
        <color theme="0"/>
        <color theme="9"/>
      </colorScale>
    </cfRule>
  </conditionalFormatting>
  <conditionalFormatting sqref="F33">
    <cfRule type="colorScale" priority="41">
      <colorScale>
        <cfvo type="num" val="0"/>
        <cfvo type="num" val="1"/>
        <color theme="0"/>
        <color theme="9"/>
      </colorScale>
    </cfRule>
  </conditionalFormatting>
  <conditionalFormatting sqref="B47:F47 B48 B49:F52 B53">
    <cfRule type="colorScale" priority="40">
      <colorScale>
        <cfvo type="num" val="0"/>
        <cfvo type="num" val="1"/>
        <color theme="0"/>
        <color theme="9"/>
      </colorScale>
    </cfRule>
  </conditionalFormatting>
  <conditionalFormatting sqref="B73">
    <cfRule type="colorScale" priority="28">
      <colorScale>
        <cfvo type="num" val="0"/>
        <cfvo type="num" val="1"/>
        <color theme="0"/>
        <color theme="9"/>
      </colorScale>
    </cfRule>
  </conditionalFormatting>
  <conditionalFormatting sqref="B74">
    <cfRule type="colorScale" priority="27">
      <colorScale>
        <cfvo type="num" val="0"/>
        <cfvo type="num" val="1"/>
        <color theme="0"/>
        <color theme="9"/>
      </colorScale>
    </cfRule>
  </conditionalFormatting>
  <conditionalFormatting sqref="F71">
    <cfRule type="colorScale" priority="26">
      <colorScale>
        <cfvo type="num" val="0"/>
        <cfvo type="num" val="1"/>
        <color theme="0"/>
        <color theme="9"/>
      </colorScale>
    </cfRule>
  </conditionalFormatting>
  <conditionalFormatting sqref="F72">
    <cfRule type="colorScale" priority="25">
      <colorScale>
        <cfvo type="num" val="0"/>
        <cfvo type="num" val="1"/>
        <color theme="0"/>
        <color theme="9"/>
      </colorScale>
    </cfRule>
  </conditionalFormatting>
  <conditionalFormatting sqref="F73">
    <cfRule type="colorScale" priority="24">
      <colorScale>
        <cfvo type="num" val="0"/>
        <cfvo type="num" val="1"/>
        <color theme="0"/>
        <color theme="9"/>
      </colorScale>
    </cfRule>
  </conditionalFormatting>
  <conditionalFormatting sqref="F74">
    <cfRule type="colorScale" priority="23">
      <colorScale>
        <cfvo type="num" val="0"/>
        <cfvo type="num" val="1"/>
        <color theme="0"/>
        <color theme="9"/>
      </colorScale>
    </cfRule>
  </conditionalFormatting>
  <conditionalFormatting sqref="B82:F85">
    <cfRule type="colorScale" priority="20">
      <colorScale>
        <cfvo type="num" val="0"/>
        <cfvo type="num" val="1"/>
        <color theme="0"/>
        <color theme="9"/>
      </colorScale>
    </cfRule>
  </conditionalFormatting>
  <conditionalFormatting sqref="B102:C102">
    <cfRule type="colorScale" priority="15">
      <colorScale>
        <cfvo type="num" val="0"/>
        <cfvo type="num" val="1"/>
        <color theme="0"/>
        <color theme="9"/>
      </colorScale>
    </cfRule>
  </conditionalFormatting>
  <conditionalFormatting sqref="B89:F89 B91:F94 B90">
    <cfRule type="colorScale" priority="19">
      <colorScale>
        <cfvo type="num" val="0"/>
        <cfvo type="num" val="1"/>
        <color theme="0"/>
        <color theme="9"/>
      </colorScale>
    </cfRule>
  </conditionalFormatting>
  <conditionalFormatting sqref="F90">
    <cfRule type="colorScale" priority="18">
      <colorScale>
        <cfvo type="num" val="0"/>
        <cfvo type="num" val="1"/>
        <color theme="0"/>
        <color theme="9"/>
      </colorScale>
    </cfRule>
  </conditionalFormatting>
  <conditionalFormatting sqref="B96:F100">
    <cfRule type="colorScale" priority="17">
      <colorScale>
        <cfvo type="num" val="0"/>
        <cfvo type="num" val="1"/>
        <color theme="0"/>
        <color theme="9"/>
      </colorScale>
    </cfRule>
  </conditionalFormatting>
  <conditionalFormatting sqref="B116:C116">
    <cfRule type="colorScale" priority="14">
      <colorScale>
        <cfvo type="num" val="0"/>
        <cfvo type="num" val="1"/>
        <color theme="0"/>
        <color theme="9"/>
      </colorScale>
    </cfRule>
  </conditionalFormatting>
  <conditionalFormatting sqref="F105">
    <cfRule type="colorScale" priority="13">
      <colorScale>
        <cfvo type="num" val="0"/>
        <cfvo type="num" val="1"/>
        <color theme="0"/>
        <color theme="9"/>
      </colorScale>
    </cfRule>
  </conditionalFormatting>
  <conditionalFormatting sqref="F106">
    <cfRule type="colorScale" priority="12">
      <colorScale>
        <cfvo type="num" val="0"/>
        <cfvo type="num" val="1"/>
        <color theme="0"/>
        <color theme="9"/>
      </colorScale>
    </cfRule>
  </conditionalFormatting>
  <conditionalFormatting sqref="F107">
    <cfRule type="colorScale" priority="11">
      <colorScale>
        <cfvo type="num" val="0"/>
        <cfvo type="num" val="1"/>
        <color theme="0"/>
        <color theme="9"/>
      </colorScale>
    </cfRule>
  </conditionalFormatting>
  <conditionalFormatting sqref="F108">
    <cfRule type="colorScale" priority="10">
      <colorScale>
        <cfvo type="num" val="0"/>
        <cfvo type="num" val="1"/>
        <color theme="0"/>
        <color theme="9"/>
      </colorScale>
    </cfRule>
  </conditionalFormatting>
  <conditionalFormatting sqref="F111">
    <cfRule type="colorScale" priority="9">
      <colorScale>
        <cfvo type="num" val="0"/>
        <cfvo type="num" val="1"/>
        <color theme="0"/>
        <color theme="9"/>
      </colorScale>
    </cfRule>
  </conditionalFormatting>
  <conditionalFormatting sqref="F112">
    <cfRule type="colorScale" priority="8">
      <colorScale>
        <cfvo type="num" val="0"/>
        <cfvo type="num" val="1"/>
        <color theme="0"/>
        <color theme="9"/>
      </colorScale>
    </cfRule>
  </conditionalFormatting>
  <conditionalFormatting sqref="F114">
    <cfRule type="colorScale" priority="7">
      <colorScale>
        <cfvo type="num" val="0"/>
        <cfvo type="num" val="1"/>
        <color theme="0"/>
        <color theme="9"/>
      </colorScale>
    </cfRule>
  </conditionalFormatting>
  <conditionalFormatting sqref="F113">
    <cfRule type="colorScale" priority="6">
      <colorScale>
        <cfvo type="num" val="0"/>
        <cfvo type="num" val="1"/>
        <color theme="0"/>
        <color theme="9"/>
      </colorScale>
    </cfRule>
  </conditionalFormatting>
  <conditionalFormatting sqref="B124:C124">
    <cfRule type="colorScale" priority="5">
      <colorScale>
        <cfvo type="num" val="0"/>
        <cfvo type="num" val="1"/>
        <color theme="0"/>
        <color theme="9"/>
      </colorScale>
    </cfRule>
  </conditionalFormatting>
  <conditionalFormatting sqref="F119">
    <cfRule type="colorScale" priority="4">
      <colorScale>
        <cfvo type="num" val="0"/>
        <cfvo type="num" val="1"/>
        <color theme="0"/>
        <color theme="9"/>
      </colorScale>
    </cfRule>
  </conditionalFormatting>
  <conditionalFormatting sqref="F120">
    <cfRule type="colorScale" priority="3">
      <colorScale>
        <cfvo type="num" val="0"/>
        <cfvo type="num" val="1"/>
        <color theme="0"/>
        <color theme="9"/>
      </colorScale>
    </cfRule>
  </conditionalFormatting>
  <conditionalFormatting sqref="F122">
    <cfRule type="colorScale" priority="2">
      <colorScale>
        <cfvo type="num" val="0"/>
        <cfvo type="num" val="1"/>
        <color theme="0"/>
        <color theme="9"/>
      </colorScale>
    </cfRule>
  </conditionalFormatting>
  <conditionalFormatting sqref="F121">
    <cfRule type="colorScale" priority="1">
      <colorScale>
        <cfvo type="num" val="0"/>
        <cfvo type="num" val="1"/>
        <color theme="0"/>
        <color theme="9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2021-01-14T08:52:16Z</dcterms:created>
  <dcterms:modified xsi:type="dcterms:W3CDTF">2021-02-07T17:02:32Z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e6dba3-42c1-475e-beed-5d52002941fd_Enabled">
    <vt:lpwstr>true</vt:lpwstr>
  </property>
  <property fmtid="{D5CDD505-2E9C-101B-9397-08002B2CF9AE}" pid="3" name="MSIP_Label_f3e6dba3-42c1-475e-beed-5d52002941fd_SetDate">
    <vt:lpwstr>2021-01-14T08:52:16Z</vt:lpwstr>
  </property>
  <property fmtid="{D5CDD505-2E9C-101B-9397-08002B2CF9AE}" pid="4" name="MSIP_Label_f3e6dba3-42c1-475e-beed-5d52002941fd_Method">
    <vt:lpwstr>Standard</vt:lpwstr>
  </property>
  <property fmtid="{D5CDD505-2E9C-101B-9397-08002B2CF9AE}" pid="5" name="MSIP_Label_f3e6dba3-42c1-475e-beed-5d52002941fd_Name">
    <vt:lpwstr>Openbaar</vt:lpwstr>
  </property>
  <property fmtid="{D5CDD505-2E9C-101B-9397-08002B2CF9AE}" pid="6" name="MSIP_Label_f3e6dba3-42c1-475e-beed-5d52002941fd_SiteId">
    <vt:lpwstr>5b83389b-52c3-41b5-a90c-45ceabd80c71</vt:lpwstr>
  </property>
  <property fmtid="{D5CDD505-2E9C-101B-9397-08002B2CF9AE}" pid="7" name="MSIP_Label_f3e6dba3-42c1-475e-beed-5d52002941fd_ActionId">
    <vt:lpwstr>4a41e3e9-a91c-47f0-afe5-9a7d627cc1e9</vt:lpwstr>
  </property>
  <property fmtid="{D5CDD505-2E9C-101B-9397-08002B2CF9AE}" pid="8" name="MSIP_Label_f3e6dba3-42c1-475e-beed-5d52002941fd_ContentBits">
    <vt:lpwstr>0</vt:lpwstr>
  </property>
</Properties>
</file>